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Balance Sheet" sheetId="3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3" l="1"/>
  <c r="C27" i="3"/>
  <c r="C29" i="3" s="1"/>
  <c r="B28" i="3"/>
  <c r="B27" i="3"/>
  <c r="B29" i="3" s="1"/>
  <c r="C21" i="3"/>
  <c r="C22" i="3"/>
  <c r="C23" i="3"/>
  <c r="C20" i="3"/>
  <c r="B21" i="3"/>
  <c r="B22" i="3"/>
  <c r="B23" i="3"/>
  <c r="B20" i="3"/>
  <c r="C14" i="3"/>
  <c r="B13" i="3"/>
  <c r="B12" i="3"/>
  <c r="C7" i="3"/>
  <c r="C8" i="3"/>
  <c r="C6" i="3"/>
  <c r="B8" i="3"/>
  <c r="B6" i="3"/>
  <c r="B7" i="3"/>
  <c r="B24" i="3" l="1"/>
  <c r="B31" i="3" s="1"/>
  <c r="C24" i="3"/>
  <c r="C31" i="3" s="1"/>
  <c r="C9" i="3"/>
  <c r="C16" i="3" s="1"/>
  <c r="B14" i="3"/>
  <c r="B9" i="3"/>
  <c r="B16" i="3" l="1"/>
</calcChain>
</file>

<file path=xl/sharedStrings.xml><?xml version="1.0" encoding="utf-8"?>
<sst xmlns="http://schemas.openxmlformats.org/spreadsheetml/2006/main" count="30" uniqueCount="30">
  <si>
    <t>Assets</t>
  </si>
  <si>
    <t>Cash</t>
  </si>
  <si>
    <t>Accounts Receivable</t>
  </si>
  <si>
    <t>Pool Suplies</t>
  </si>
  <si>
    <t>Equipment</t>
  </si>
  <si>
    <t>Accumulated Depreciation</t>
  </si>
  <si>
    <t>Accounts Payable</t>
  </si>
  <si>
    <t>Income tax payable</t>
  </si>
  <si>
    <t>Notes Payable</t>
  </si>
  <si>
    <t>Common Stock</t>
  </si>
  <si>
    <t>Retained Earnings</t>
  </si>
  <si>
    <t>Year 1</t>
  </si>
  <si>
    <t>Year 2</t>
  </si>
  <si>
    <t>Wages Payable</t>
  </si>
  <si>
    <t>Paula pool service and supply company</t>
  </si>
  <si>
    <t>Balance Sheet</t>
  </si>
  <si>
    <t>As of Year 1 and Year 2</t>
  </si>
  <si>
    <t>Closing</t>
  </si>
  <si>
    <t>Openning</t>
  </si>
  <si>
    <t>Current Assets</t>
  </si>
  <si>
    <t>Total Current Assets</t>
  </si>
  <si>
    <t>Property, Plant and Eqiuipment</t>
  </si>
  <si>
    <t>Equipment Net</t>
  </si>
  <si>
    <t>Total Assets</t>
  </si>
  <si>
    <t>Liabilities and Stockholders Equity</t>
  </si>
  <si>
    <t>Liabilities.</t>
  </si>
  <si>
    <t>Total Liablities</t>
  </si>
  <si>
    <t>Stockholders Equity</t>
  </si>
  <si>
    <t>Total Stockholders Equity</t>
  </si>
  <si>
    <t>Total Liabilities and stockholders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</si>
</sst>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64" fontId="0" fillId="0" borderId="0" xfId="1" applyNumberFormat="1" applyFont="1"/>
    <xf numFmtId="164" fontId="0" fillId="0" borderId="0" xfId="1" applyNumberFormat="1" applyFont="1" applyBorder="1"/>
    <xf numFmtId="164" fontId="0" fillId="0" borderId="1" xfId="1" applyNumberFormat="1" applyFont="1" applyBorder="1"/>
    <xf numFmtId="164" fontId="2" fillId="0" borderId="0" xfId="1" applyNumberFormat="1" applyFont="1"/>
    <xf numFmtId="164" fontId="2" fillId="0" borderId="1" xfId="1" applyNumberFormat="1" applyFont="1" applyBorder="1"/>
    <xf numFmtId="164" fontId="2" fillId="0" borderId="2" xfId="1" applyNumberFormat="1" applyFont="1" applyBorder="1"/>
    <xf numFmtId="0" fontId="2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rkings-%20Paula%20pool%20Serv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s"/>
    </sheetNames>
    <sheetDataSet>
      <sheetData sheetId="0">
        <row r="4">
          <cell r="B4">
            <v>13800</v>
          </cell>
          <cell r="F4">
            <v>74000</v>
          </cell>
        </row>
        <row r="5">
          <cell r="B5">
            <v>4200</v>
          </cell>
          <cell r="F5">
            <v>5400</v>
          </cell>
        </row>
        <row r="6">
          <cell r="B6">
            <v>16800</v>
          </cell>
          <cell r="F6">
            <v>6700</v>
          </cell>
        </row>
        <row r="7">
          <cell r="F7">
            <v>34900</v>
          </cell>
        </row>
        <row r="8">
          <cell r="C8">
            <v>5000</v>
          </cell>
        </row>
        <row r="9">
          <cell r="C9">
            <v>5400</v>
          </cell>
          <cell r="G9">
            <v>11800</v>
          </cell>
        </row>
        <row r="10">
          <cell r="G10">
            <v>25900</v>
          </cell>
        </row>
        <row r="11">
          <cell r="G11">
            <v>5900</v>
          </cell>
        </row>
        <row r="12">
          <cell r="C12">
            <v>6900</v>
          </cell>
          <cell r="G12">
            <v>6900</v>
          </cell>
        </row>
        <row r="13">
          <cell r="C13">
            <v>39000</v>
          </cell>
          <cell r="G13">
            <v>39000</v>
          </cell>
        </row>
        <row r="14">
          <cell r="C14">
            <v>13400</v>
          </cell>
          <cell r="G14">
            <v>26500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F26" sqref="F26"/>
    </sheetView>
  </sheetViews>
  <sheetFormatPr defaultRowHeight="14.4" x14ac:dyDescent="0.3"/>
  <cols>
    <col min="1" max="1" width="34.77734375" bestFit="1" customWidth="1"/>
    <col min="2" max="2" width="8.88671875" style="3" bestFit="1" customWidth="1"/>
    <col min="3" max="3" width="10.5546875" style="3" bestFit="1" customWidth="1"/>
  </cols>
  <sheetData>
    <row r="1" spans="1:3" x14ac:dyDescent="0.3">
      <c r="A1" s="1" t="s">
        <v>14</v>
      </c>
    </row>
    <row r="2" spans="1:3" x14ac:dyDescent="0.3">
      <c r="A2" s="1" t="s">
        <v>15</v>
      </c>
    </row>
    <row r="3" spans="1:3" x14ac:dyDescent="0.3">
      <c r="A3" s="1" t="s">
        <v>16</v>
      </c>
      <c r="B3" s="6" t="s">
        <v>17</v>
      </c>
      <c r="C3" s="6" t="s">
        <v>18</v>
      </c>
    </row>
    <row r="4" spans="1:3" x14ac:dyDescent="0.3">
      <c r="A4" s="1" t="s">
        <v>0</v>
      </c>
      <c r="B4" s="6" t="s">
        <v>12</v>
      </c>
      <c r="C4" s="6" t="s">
        <v>11</v>
      </c>
    </row>
    <row r="5" spans="1:3" x14ac:dyDescent="0.3">
      <c r="A5" s="1" t="s">
        <v>19</v>
      </c>
      <c r="B5" s="6"/>
      <c r="C5" s="6"/>
    </row>
    <row r="6" spans="1:3" x14ac:dyDescent="0.3">
      <c r="A6" t="s">
        <v>1</v>
      </c>
      <c r="B6" s="3">
        <f>[1]Workings!F4</f>
        <v>74000</v>
      </c>
      <c r="C6" s="3">
        <f>[1]Workings!B4</f>
        <v>13800</v>
      </c>
    </row>
    <row r="7" spans="1:3" x14ac:dyDescent="0.3">
      <c r="A7" t="s">
        <v>2</v>
      </c>
      <c r="B7" s="3">
        <f>[1]Workings!F5</f>
        <v>5400</v>
      </c>
      <c r="C7" s="3">
        <f>[1]Workings!B5</f>
        <v>4200</v>
      </c>
    </row>
    <row r="8" spans="1:3" x14ac:dyDescent="0.3">
      <c r="A8" t="s">
        <v>3</v>
      </c>
      <c r="B8" s="3">
        <f>[1]Workings!F6</f>
        <v>6700</v>
      </c>
      <c r="C8" s="3">
        <f>[1]Workings!B6</f>
        <v>16800</v>
      </c>
    </row>
    <row r="9" spans="1:3" x14ac:dyDescent="0.3">
      <c r="A9" s="1" t="s">
        <v>20</v>
      </c>
      <c r="B9" s="7">
        <f t="shared" ref="B9:C9" si="0">SUM(B6:B8)</f>
        <v>86100</v>
      </c>
      <c r="C9" s="7">
        <f t="shared" si="0"/>
        <v>34800</v>
      </c>
    </row>
    <row r="11" spans="1:3" x14ac:dyDescent="0.3">
      <c r="A11" s="1" t="s">
        <v>21</v>
      </c>
    </row>
    <row r="12" spans="1:3" x14ac:dyDescent="0.3">
      <c r="A12" s="2" t="s">
        <v>4</v>
      </c>
      <c r="B12" s="3">
        <f>[1]Workings!F7</f>
        <v>34900</v>
      </c>
      <c r="C12" s="3">
        <v>34900</v>
      </c>
    </row>
    <row r="13" spans="1:3" x14ac:dyDescent="0.3">
      <c r="A13" s="2" t="s">
        <v>5</v>
      </c>
      <c r="B13" s="3">
        <f>-([1]Workings!C8)</f>
        <v>-5000</v>
      </c>
      <c r="C13" s="3">
        <v>-5000</v>
      </c>
    </row>
    <row r="14" spans="1:3" x14ac:dyDescent="0.3">
      <c r="A14" t="s">
        <v>22</v>
      </c>
      <c r="B14" s="7">
        <f t="shared" ref="B14:C14" si="1">SUM(B12:B13)</f>
        <v>29900</v>
      </c>
      <c r="C14" s="7">
        <f t="shared" si="1"/>
        <v>29900</v>
      </c>
    </row>
    <row r="15" spans="1:3" x14ac:dyDescent="0.3">
      <c r="B15" s="5"/>
      <c r="C15" s="5"/>
    </row>
    <row r="16" spans="1:3" ht="15" thickBot="1" x14ac:dyDescent="0.35">
      <c r="A16" t="s">
        <v>23</v>
      </c>
      <c r="B16" s="8">
        <f>B9+B14</f>
        <v>116000</v>
      </c>
      <c r="C16" s="8">
        <f>C9+C14</f>
        <v>64700</v>
      </c>
    </row>
    <row r="17" spans="1:3" ht="15" thickTop="1" x14ac:dyDescent="0.3">
      <c r="B17" s="4"/>
      <c r="C17" s="4"/>
    </row>
    <row r="18" spans="1:3" x14ac:dyDescent="0.3">
      <c r="A18" s="1" t="s">
        <v>24</v>
      </c>
    </row>
    <row r="19" spans="1:3" x14ac:dyDescent="0.3">
      <c r="A19" s="1" t="s">
        <v>25</v>
      </c>
    </row>
    <row r="20" spans="1:3" x14ac:dyDescent="0.3">
      <c r="A20" s="2" t="s">
        <v>6</v>
      </c>
      <c r="B20" s="3">
        <f>[1]Workings!G9</f>
        <v>11800</v>
      </c>
      <c r="C20" s="3">
        <f>[1]Workings!C9</f>
        <v>5400</v>
      </c>
    </row>
    <row r="21" spans="1:3" x14ac:dyDescent="0.3">
      <c r="A21" s="2" t="s">
        <v>13</v>
      </c>
      <c r="B21" s="3">
        <f>[1]Workings!G10</f>
        <v>25900</v>
      </c>
      <c r="C21" s="3">
        <f>[1]Workings!C10</f>
        <v>0</v>
      </c>
    </row>
    <row r="22" spans="1:3" x14ac:dyDescent="0.3">
      <c r="A22" s="2" t="s">
        <v>7</v>
      </c>
      <c r="B22" s="3">
        <f>[1]Workings!G11</f>
        <v>5900</v>
      </c>
      <c r="C22" s="3">
        <f>[1]Workings!C11</f>
        <v>0</v>
      </c>
    </row>
    <row r="23" spans="1:3" x14ac:dyDescent="0.3">
      <c r="A23" s="2" t="s">
        <v>8</v>
      </c>
      <c r="B23" s="3">
        <f>[1]Workings!G12</f>
        <v>6900</v>
      </c>
      <c r="C23" s="3">
        <f>[1]Workings!C12</f>
        <v>6900</v>
      </c>
    </row>
    <row r="24" spans="1:3" x14ac:dyDescent="0.3">
      <c r="A24" s="9" t="s">
        <v>26</v>
      </c>
      <c r="B24" s="7">
        <f t="shared" ref="B24:C24" si="2">SUM(B20:B23)</f>
        <v>50500</v>
      </c>
      <c r="C24" s="7">
        <f t="shared" si="2"/>
        <v>12300</v>
      </c>
    </row>
    <row r="26" spans="1:3" x14ac:dyDescent="0.3">
      <c r="A26" s="9" t="s">
        <v>27</v>
      </c>
    </row>
    <row r="27" spans="1:3" x14ac:dyDescent="0.3">
      <c r="A27" s="2" t="s">
        <v>9</v>
      </c>
      <c r="B27" s="3">
        <f>[1]Workings!G13</f>
        <v>39000</v>
      </c>
      <c r="C27" s="3">
        <f>[1]Workings!C13</f>
        <v>39000</v>
      </c>
    </row>
    <row r="28" spans="1:3" x14ac:dyDescent="0.3">
      <c r="A28" s="2" t="s">
        <v>10</v>
      </c>
      <c r="B28" s="3">
        <f>[1]Workings!G14</f>
        <v>26500</v>
      </c>
      <c r="C28" s="3">
        <f>[1]Workings!C14</f>
        <v>13400</v>
      </c>
    </row>
    <row r="29" spans="1:3" x14ac:dyDescent="0.3">
      <c r="A29" s="1" t="s">
        <v>28</v>
      </c>
      <c r="B29" s="7">
        <f t="shared" ref="B29:C29" si="3">SUM(B27:B28)</f>
        <v>65500</v>
      </c>
      <c r="C29" s="7">
        <f t="shared" si="3"/>
        <v>52400</v>
      </c>
    </row>
    <row r="30" spans="1:3" x14ac:dyDescent="0.3">
      <c r="B30" s="5"/>
      <c r="C30" s="5"/>
    </row>
    <row r="31" spans="1:3" ht="15" thickBot="1" x14ac:dyDescent="0.35">
      <c r="A31" s="1" t="s">
        <v>29</v>
      </c>
      <c r="B31" s="8">
        <f>B24+B29</f>
        <v>116000</v>
      </c>
      <c r="C31" s="8">
        <f>C24+C29</f>
        <v>64700</v>
      </c>
    </row>
    <row r="32" spans="1:3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2021-09-10T07:07:16Z</dcterms:created>
  <dcterms:modified xsi:type="dcterms:W3CDTF">2021-09-10T11:35:17Z</dcterms:modified>
</cp:coreProperties>
</file>